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== EXPORT - IMPORT ==\"/>
    </mc:Choice>
  </mc:AlternateContent>
  <xr:revisionPtr revIDLastSave="0" documentId="13_ncr:1_{FBED876D-96C8-49FA-8D9A-59ABBEC65E83}" xr6:coauthVersionLast="47" xr6:coauthVersionMax="47" xr10:uidLastSave="{00000000-0000-0000-0000-000000000000}"/>
  <bookViews>
    <workbookView xWindow="32811" yWindow="-103" windowWidth="33120" windowHeight="18120" xr2:uid="{12B66084-EE32-4C1A-984F-73EEACB17B2F}"/>
  </bookViews>
  <sheets>
    <sheet name="List1" sheetId="1" r:id="rId1"/>
  </sheets>
  <definedNames>
    <definedName name="_xlnm._FilterDatabase" localSheetId="0" hidden="1">List1!$A$1:$F$87</definedName>
    <definedName name="_xlnm.Print_Titles" localSheetId="0">List1!$1:$1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0" i="1" l="1"/>
  <c r="F79" i="1"/>
  <c r="F78" i="1"/>
  <c r="F77" i="1"/>
  <c r="F76" i="1"/>
  <c r="E72" i="1" s="1"/>
  <c r="F75" i="1"/>
  <c r="F74" i="1"/>
  <c r="F73" i="1"/>
  <c r="F82" i="1"/>
  <c r="F83" i="1"/>
  <c r="F84" i="1"/>
  <c r="F85" i="1"/>
  <c r="F86" i="1"/>
  <c r="F87" i="1"/>
  <c r="F71" i="1"/>
  <c r="F70" i="1"/>
  <c r="F69" i="1"/>
  <c r="F68" i="1"/>
  <c r="F67" i="1"/>
  <c r="F66" i="1"/>
  <c r="F65" i="1"/>
  <c r="E64" i="1" s="1"/>
  <c r="E81" i="1" l="1"/>
  <c r="F63" i="1"/>
  <c r="F62" i="1"/>
  <c r="F61" i="1"/>
  <c r="F60" i="1"/>
  <c r="F59" i="1"/>
  <c r="F58" i="1"/>
  <c r="F57" i="1"/>
  <c r="F53" i="1"/>
  <c r="F55" i="1"/>
  <c r="F54" i="1"/>
  <c r="F52" i="1"/>
  <c r="F51" i="1"/>
  <c r="F50" i="1"/>
  <c r="F49" i="1"/>
  <c r="F48" i="1"/>
  <c r="F47" i="1"/>
  <c r="F30" i="1"/>
  <c r="F17" i="1"/>
  <c r="F6" i="1"/>
  <c r="E56" i="1" l="1"/>
  <c r="E46" i="1"/>
  <c r="F45" i="1"/>
  <c r="F44" i="1"/>
  <c r="F43" i="1"/>
  <c r="F42" i="1"/>
  <c r="F41" i="1"/>
  <c r="F40" i="1"/>
  <c r="F39" i="1"/>
  <c r="F38" i="1"/>
  <c r="F24" i="1"/>
  <c r="F25" i="1"/>
  <c r="F36" i="1"/>
  <c r="F35" i="1"/>
  <c r="F34" i="1"/>
  <c r="F33" i="1"/>
  <c r="F32" i="1"/>
  <c r="F31" i="1"/>
  <c r="F29" i="1"/>
  <c r="F28" i="1"/>
  <c r="F27" i="1"/>
  <c r="E37" i="1" l="1"/>
  <c r="E26" i="1"/>
  <c r="F5" i="1" l="1"/>
  <c r="F12" i="1"/>
  <c r="F11" i="1"/>
  <c r="F9" i="1"/>
  <c r="F23" i="1"/>
  <c r="F22" i="1"/>
  <c r="F18" i="1"/>
  <c r="F4" i="1"/>
  <c r="F7" i="1"/>
  <c r="F8" i="1"/>
  <c r="F10" i="1"/>
  <c r="F16" i="1" l="1"/>
  <c r="F19" i="1"/>
  <c r="F20" i="1"/>
  <c r="F21" i="1"/>
  <c r="F89" i="1" s="1"/>
  <c r="F3" i="1"/>
  <c r="F15" i="1"/>
  <c r="F14" i="1"/>
  <c r="E2" i="1" l="1"/>
  <c r="E13" i="1"/>
  <c r="F91" i="1" l="1"/>
  <c r="F93" i="1" l="1"/>
</calcChain>
</file>

<file path=xl/sharedStrings.xml><?xml version="1.0" encoding="utf-8"?>
<sst xmlns="http://schemas.openxmlformats.org/spreadsheetml/2006/main" count="189" uniqueCount="74">
  <si>
    <t>č. položky</t>
  </si>
  <si>
    <t>m.j.</t>
  </si>
  <si>
    <t>mn.</t>
  </si>
  <si>
    <t>Název položky</t>
  </si>
  <si>
    <t>Cena celkem</t>
  </si>
  <si>
    <t>ks</t>
  </si>
  <si>
    <t>Celkem bez DPH</t>
  </si>
  <si>
    <t>DPH vysoké</t>
  </si>
  <si>
    <t>Celkem s DPH</t>
  </si>
  <si>
    <t>Zař.č. 1</t>
  </si>
  <si>
    <t>Zař.č. 2</t>
  </si>
  <si>
    <t>Cena/zař.:</t>
  </si>
  <si>
    <t>bm</t>
  </si>
  <si>
    <t>kpt</t>
  </si>
  <si>
    <t>Dokumentace skutečného provedení</t>
  </si>
  <si>
    <t>Drobný ostatní materiál (štítky, cedule, atd.)</t>
  </si>
  <si>
    <t>Doprava osob a materiálu</t>
  </si>
  <si>
    <t>cena/jednotku</t>
  </si>
  <si>
    <t>Zaregulování VZT systémů</t>
  </si>
  <si>
    <t>Provozní zkoušky, komplexní vyzkoušení</t>
  </si>
  <si>
    <t>OSTATNÍ</t>
  </si>
  <si>
    <t>Seznámení pracovníků s obsluhou zařízení a jejich zaškolení</t>
  </si>
  <si>
    <t>m2</t>
  </si>
  <si>
    <t>Chlazení místnosti 0P01 Sdělovací zařízení</t>
  </si>
  <si>
    <t>Konzole pod venkovní jednotku</t>
  </si>
  <si>
    <t>pár</t>
  </si>
  <si>
    <t>Cu potrubí 6+12 vč. izolace</t>
  </si>
  <si>
    <t>Potrubí pro odvod kondenzátu (HT 32, vrapová hadice)</t>
  </si>
  <si>
    <t>Komunikační kabel CYKY -J 5x1,5mm</t>
  </si>
  <si>
    <t>Drobný montážní a spojovací materiál</t>
  </si>
  <si>
    <t>Toshiba RBC-AMT32E kabelový ovladadač</t>
  </si>
  <si>
    <t>Chlazení místnosti 0P02 Baterie</t>
  </si>
  <si>
    <t>Montáž vč. zprovoznění a oživení</t>
  </si>
  <si>
    <t>Chlazení místnosti 0P03 Stavědlová ústředna</t>
  </si>
  <si>
    <t>Zař.č. 3</t>
  </si>
  <si>
    <r>
      <t xml:space="preserve">Toshiba RAV-RM561KRTP-E nástěnná jednotka
</t>
    </r>
    <r>
      <rPr>
        <i/>
        <sz val="11"/>
        <color theme="1"/>
        <rFont val="Arial"/>
        <family val="2"/>
        <charset val="238"/>
      </rPr>
      <t>Qch = 5,0 kW, m = 14 kg, vxšxh = 320x1050x250 mm</t>
    </r>
  </si>
  <si>
    <r>
      <t xml:space="preserve">Toshiba RAV-GM561ATP-E venkovní jednotka
</t>
    </r>
    <r>
      <rPr>
        <i/>
        <sz val="11"/>
        <color theme="1"/>
        <rFont val="Arial"/>
        <family val="2"/>
        <charset val="238"/>
      </rPr>
      <t>Qch = 5,0 kW, P = 1,79 kW, I = 8,5 A, Napájení 220-240/1/50,
m = 40 kg, vxšxh = 550x780x290 mm</t>
    </r>
  </si>
  <si>
    <t>Spiro potrubí DN 125</t>
  </si>
  <si>
    <t>Větrací mřížka LG 125</t>
  </si>
  <si>
    <t>Zař.č. 4</t>
  </si>
  <si>
    <t>Chlazení místnosti 0P04 technologie 6kV</t>
  </si>
  <si>
    <t>Toshiba RBC-FDP3-PE komunikační modul</t>
  </si>
  <si>
    <t>Termostat RTR 6705</t>
  </si>
  <si>
    <t>Protidešťová žaluzie PRG 450</t>
  </si>
  <si>
    <t>Žaluziová klapka PER 450</t>
  </si>
  <si>
    <t>SPIRO potrubí DN 450</t>
  </si>
  <si>
    <t>Mřížka se sítem 450x450 mm</t>
  </si>
  <si>
    <t>Montáž VZT</t>
  </si>
  <si>
    <t>Zař.č. 5</t>
  </si>
  <si>
    <t>Chlazení místnosti 0P05 Rozvodna NN</t>
  </si>
  <si>
    <r>
      <t xml:space="preserve">HCBB/4-315 H IP65 axiální ventilátor
</t>
    </r>
    <r>
      <rPr>
        <i/>
        <sz val="11"/>
        <color theme="1"/>
        <rFont val="Arial"/>
        <family val="2"/>
        <charset val="238"/>
      </rPr>
      <t>P = 0,124 kW, I = 0,7 A, napětí 230/1N/50
Pracovní bod 1840 m3h/40 Pa</t>
    </r>
  </si>
  <si>
    <t>Protidešťová žaluzie PRG 315</t>
  </si>
  <si>
    <t>Žaluziová klapka PER 315</t>
  </si>
  <si>
    <t>Mřížka se sítem 315x315 mm</t>
  </si>
  <si>
    <t>SPIRO potrubí DN 315</t>
  </si>
  <si>
    <t>Tepelná kaučuková izolace tl. 20 mm vč. AL polepu</t>
  </si>
  <si>
    <t>Zař.č. 6</t>
  </si>
  <si>
    <t>Chlazení místnosti 0P06 Transformátor T1</t>
  </si>
  <si>
    <t>Protidešťová žaluzie 600x200 vč. síta</t>
  </si>
  <si>
    <r>
      <t xml:space="preserve">IRB/4-315 A IP44 radiální ventilátor
</t>
    </r>
    <r>
      <rPr>
        <i/>
        <sz val="11"/>
        <color theme="1"/>
        <rFont val="Arial"/>
        <family val="2"/>
        <charset val="238"/>
      </rPr>
      <t>P = 0,278 kW, I =1,2 A, napětí 230/1N/50
Pracovní bod 1850 m3h/150 Pa</t>
    </r>
  </si>
  <si>
    <t>Čtyřhranné pozinkované potrubí vč. tvarovek 20 %</t>
  </si>
  <si>
    <t>Zař.č. 7</t>
  </si>
  <si>
    <t>Chlazení místnosti 0P07 Transformátor T2</t>
  </si>
  <si>
    <t>Chlazení místnosti 0P08 Rozvodna NN – SŽ</t>
  </si>
  <si>
    <t>Zař.č. 8</t>
  </si>
  <si>
    <t>Protidešťová žaluzie PRG 250</t>
  </si>
  <si>
    <t>Žaluziová klapka PER 250</t>
  </si>
  <si>
    <t>Mřížka se sítem 250x250 mm</t>
  </si>
  <si>
    <t>SPIRO potrubí DN 250</t>
  </si>
  <si>
    <r>
      <t xml:space="preserve">HXM 250 stěnový axiální ventilátor
</t>
    </r>
    <r>
      <rPr>
        <i/>
        <sz val="11"/>
        <color theme="1"/>
        <rFont val="Arial"/>
        <family val="2"/>
        <charset val="238"/>
      </rPr>
      <t>P = 0,028 kW, I = 0,1 A, napětí 230/1N/50
Pracovní bod 600 m3h/20 Pa</t>
    </r>
  </si>
  <si>
    <r>
      <t xml:space="preserve">HCBB/6-450 H IP65 axiální ventilátor
</t>
    </r>
    <r>
      <rPr>
        <i/>
        <sz val="11"/>
        <color theme="1"/>
        <rFont val="Arial"/>
        <family val="2"/>
        <charset val="238"/>
      </rPr>
      <t>P = 0,191 kW, I = 0,8 A, napětí 230/1N/50
Pracovní bod 3440 m3h/40 Pa</t>
    </r>
  </si>
  <si>
    <r>
      <t xml:space="preserve">Toshiba RAV-GM1101ATP-E venkovní jednotka
</t>
    </r>
    <r>
      <rPr>
        <i/>
        <sz val="11"/>
        <color theme="1"/>
        <rFont val="Arial"/>
        <family val="2"/>
        <charset val="238"/>
      </rPr>
      <t>Qch = 9,5 kW, P = 3,06 kW, I = 22,8 A, Napájení 220-240/1/50,
m = 68 kg, vxšxh = 890x900x320 mm</t>
    </r>
  </si>
  <si>
    <r>
      <t xml:space="preserve">Toshiba RAV-RM1101KRTP-E nástěnná jednotka
</t>
    </r>
    <r>
      <rPr>
        <i/>
        <sz val="11"/>
        <color theme="1"/>
        <rFont val="Arial"/>
        <family val="2"/>
        <charset val="238"/>
      </rPr>
      <t>Qch = 9,5 kW, m = 19 kg, vxšxh = 348x1200x280 mm</t>
    </r>
  </si>
  <si>
    <t>Cu potrubí 10+16 vč. izolace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</si>
</sst>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##\ ###\ ###\ ##0.00"/>
    <numFmt numFmtId="165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name val="Arial CE"/>
      <charset val="238"/>
    </font>
    <font>
      <b/>
      <sz val="11"/>
      <color indexed="9"/>
      <name val="Calibri"/>
      <family val="2"/>
      <charset val="238"/>
      <scheme val="minor"/>
    </font>
    <font>
      <sz val="10"/>
      <color rgb="FF002060"/>
      <name val="Arial CE"/>
      <charset val="238"/>
    </font>
    <font>
      <sz val="8"/>
      <name val="Calibri"/>
      <family val="2"/>
      <charset val="238"/>
      <scheme val="minor"/>
    </font>
    <font>
      <i/>
      <sz val="11"/>
      <color theme="1"/>
      <name val="Arial"/>
      <family val="2"/>
      <charset val="238"/>
    </font>
    <font>
      <u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1"/>
      </patternFill>
    </fill>
  </fills>
  <borders count="2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66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right" vertical="center"/>
    </xf>
    <xf numFmtId="0" fontId="5" fillId="0" borderId="5" xfId="2" applyFont="1" applyBorder="1" applyAlignment="1" applyProtection="1">
      <alignment horizontal="center"/>
    </xf>
    <xf numFmtId="0" fontId="5" fillId="0" borderId="0" xfId="2" applyFont="1" applyBorder="1" applyAlignment="1" applyProtection="1">
      <alignment horizontal="center"/>
    </xf>
    <xf numFmtId="9" fontId="5" fillId="0" borderId="0" xfId="2" applyNumberFormat="1" applyFont="1" applyBorder="1" applyProtection="1"/>
    <xf numFmtId="164" fontId="5" fillId="0" borderId="6" xfId="2" applyNumberFormat="1" applyFont="1" applyBorder="1" applyProtection="1"/>
    <xf numFmtId="0" fontId="2" fillId="0" borderId="0" xfId="0" applyFont="1" applyBorder="1"/>
    <xf numFmtId="0" fontId="2" fillId="0" borderId="0" xfId="0" applyFont="1" applyBorder="1" applyAlignment="1"/>
    <xf numFmtId="0" fontId="3" fillId="0" borderId="5" xfId="2" applyFont="1" applyBorder="1" applyAlignment="1" applyProtection="1">
      <alignment horizontal="left"/>
    </xf>
    <xf numFmtId="0" fontId="3" fillId="0" borderId="0" xfId="2" applyFont="1" applyBorder="1" applyAlignment="1" applyProtection="1">
      <alignment horizontal="center"/>
    </xf>
    <xf numFmtId="9" fontId="3" fillId="0" borderId="0" xfId="2" applyNumberFormat="1" applyFont="1" applyBorder="1" applyProtection="1"/>
    <xf numFmtId="44" fontId="3" fillId="0" borderId="6" xfId="1" applyFont="1" applyBorder="1" applyProtection="1"/>
    <xf numFmtId="49" fontId="4" fillId="2" borderId="2" xfId="2" applyNumberFormat="1" applyFont="1" applyFill="1" applyBorder="1" applyAlignment="1" applyProtection="1">
      <alignment horizontal="left" vertical="center"/>
    </xf>
    <xf numFmtId="49" fontId="4" fillId="2" borderId="3" xfId="2" applyNumberFormat="1" applyFont="1" applyFill="1" applyBorder="1" applyAlignment="1" applyProtection="1">
      <alignment horizontal="left" vertical="center"/>
    </xf>
    <xf numFmtId="49" fontId="4" fillId="2" borderId="7" xfId="2" applyNumberFormat="1" applyFont="1" applyFill="1" applyBorder="1" applyAlignment="1" applyProtection="1">
      <alignment horizontal="left" vertical="center"/>
    </xf>
    <xf numFmtId="49" fontId="4" fillId="2" borderId="1" xfId="2" applyNumberFormat="1" applyFont="1" applyFill="1" applyBorder="1" applyAlignment="1" applyProtection="1">
      <alignment horizontal="left" vertical="center"/>
    </xf>
    <xf numFmtId="44" fontId="4" fillId="2" borderId="4" xfId="1" applyFont="1" applyFill="1" applyBorder="1" applyAlignment="1" applyProtection="1">
      <alignment horizontal="left" vertical="center"/>
    </xf>
    <xf numFmtId="44" fontId="4" fillId="2" borderId="8" xfId="1" applyFont="1" applyFill="1" applyBorder="1" applyAlignment="1" applyProtection="1">
      <alignment horizontal="left" vertical="center"/>
    </xf>
    <xf numFmtId="0" fontId="2" fillId="0" borderId="10" xfId="0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49" fontId="4" fillId="2" borderId="15" xfId="2" applyNumberFormat="1" applyFont="1" applyFill="1" applyBorder="1" applyAlignment="1" applyProtection="1">
      <alignment horizontal="center" vertical="center"/>
    </xf>
    <xf numFmtId="49" fontId="4" fillId="2" borderId="16" xfId="2" applyNumberFormat="1" applyFont="1" applyFill="1" applyBorder="1" applyAlignment="1" applyProtection="1">
      <alignment horizontal="center" vertical="center"/>
    </xf>
    <xf numFmtId="2" fontId="4" fillId="2" borderId="16" xfId="2" applyNumberFormat="1" applyFont="1" applyFill="1" applyBorder="1" applyAlignment="1" applyProtection="1">
      <alignment horizontal="center" vertical="center"/>
    </xf>
    <xf numFmtId="2" fontId="4" fillId="2" borderId="17" xfId="2" applyNumberFormat="1" applyFont="1" applyFill="1" applyBorder="1" applyAlignment="1" applyProtection="1">
      <alignment horizontal="center" vertical="center"/>
    </xf>
    <xf numFmtId="2" fontId="4" fillId="2" borderId="16" xfId="2" applyNumberFormat="1" applyFont="1" applyFill="1" applyBorder="1" applyAlignment="1" applyProtection="1">
      <alignment horizontal="right" vertical="center"/>
    </xf>
    <xf numFmtId="2" fontId="2" fillId="0" borderId="10" xfId="1" applyNumberFormat="1" applyFont="1" applyBorder="1" applyAlignment="1">
      <alignment horizontal="right" vertical="center"/>
    </xf>
    <xf numFmtId="2" fontId="2" fillId="0" borderId="11" xfId="1" applyNumberFormat="1" applyFont="1" applyBorder="1" applyAlignment="1">
      <alignment horizontal="right" vertical="center"/>
    </xf>
    <xf numFmtId="2" fontId="2" fillId="0" borderId="18" xfId="1" applyNumberFormat="1" applyFont="1" applyBorder="1" applyAlignment="1">
      <alignment horizontal="right" vertical="center"/>
    </xf>
    <xf numFmtId="2" fontId="2" fillId="0" borderId="19" xfId="1" applyNumberFormat="1" applyFont="1" applyBorder="1" applyAlignment="1">
      <alignment horizontal="right" vertical="center"/>
    </xf>
    <xf numFmtId="0" fontId="2" fillId="0" borderId="21" xfId="0" applyFont="1" applyBorder="1" applyAlignment="1">
      <alignment horizontal="center" vertical="center"/>
    </xf>
    <xf numFmtId="2" fontId="2" fillId="0" borderId="21" xfId="0" applyNumberFormat="1" applyFont="1" applyBorder="1" applyAlignment="1">
      <alignment horizontal="center" vertical="center"/>
    </xf>
    <xf numFmtId="2" fontId="2" fillId="0" borderId="21" xfId="1" applyNumberFormat="1" applyFont="1" applyBorder="1" applyAlignment="1">
      <alignment horizontal="right" vertical="center"/>
    </xf>
    <xf numFmtId="2" fontId="2" fillId="0" borderId="22" xfId="1" applyNumberFormat="1" applyFont="1" applyBorder="1" applyAlignment="1">
      <alignment horizontal="right" vertical="center"/>
    </xf>
    <xf numFmtId="2" fontId="2" fillId="0" borderId="13" xfId="1" applyNumberFormat="1" applyFont="1" applyBorder="1" applyAlignment="1">
      <alignment horizontal="right" vertical="center"/>
    </xf>
    <xf numFmtId="2" fontId="2" fillId="0" borderId="14" xfId="1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4" fillId="2" borderId="16" xfId="2" applyNumberFormat="1" applyFont="1" applyFill="1" applyBorder="1" applyAlignment="1" applyProtection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 vertical="center" wrapText="1"/>
    </xf>
    <xf numFmtId="165" fontId="7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49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2" fontId="2" fillId="0" borderId="24" xfId="1" applyNumberFormat="1" applyFont="1" applyBorder="1" applyAlignment="1">
      <alignment horizontal="right" vertical="center"/>
    </xf>
    <xf numFmtId="49" fontId="4" fillId="2" borderId="15" xfId="2" applyNumberFormat="1" applyFont="1" applyFill="1" applyBorder="1" applyAlignment="1">
      <alignment horizontal="center" vertical="center"/>
    </xf>
    <xf numFmtId="49" fontId="4" fillId="2" borderId="16" xfId="2" applyNumberFormat="1" applyFont="1" applyFill="1" applyBorder="1" applyAlignment="1">
      <alignment horizontal="left" vertical="center" wrapText="1"/>
    </xf>
    <xf numFmtId="49" fontId="4" fillId="2" borderId="16" xfId="2" applyNumberFormat="1" applyFont="1" applyFill="1" applyBorder="1" applyAlignment="1">
      <alignment horizontal="center" vertical="center"/>
    </xf>
    <xf numFmtId="2" fontId="4" fillId="2" borderId="16" xfId="2" applyNumberFormat="1" applyFont="1" applyFill="1" applyBorder="1" applyAlignment="1">
      <alignment horizontal="right" vertical="center"/>
    </xf>
    <xf numFmtId="2" fontId="4" fillId="2" borderId="17" xfId="2" applyNumberFormat="1" applyFont="1" applyFill="1" applyBorder="1" applyAlignment="1">
      <alignment horizontal="center" vertical="center"/>
    </xf>
  </cellXfs>
  <cellStyles count="3">
    <cellStyle name="Měna" xfId="1" builtinId="4"/>
    <cellStyle name="Normální" xfId="0" builtinId="0"/>
    <cellStyle name="Normální 2" xfId="2" xr:uid="{D25C6828-B59A-4E47-B24F-85FCAB1C9E0A}"/>
  </cellStyles>
  <dxfs count="0"/>
  <tableStyles count="0" defaultTableStyle="TableStyleMedium2" defaultPivotStyle="PivotStyleLight16"/>
  <colors>
    <mruColors>
      <color rgb="FF008080"/>
      <color rgb="FF00D7D2"/>
      <color rgb="FF33CCCC"/>
      <color rgb="FF00FFCC"/>
      <color rgb="FF009999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F2354-ACA8-4ABC-9ECC-05C42DA5F50C}">
  <dimension ref="A1:N123"/>
  <sheetViews>
    <sheetView tabSelected="1" zoomScaleNormal="100" zoomScalePageLayoutView="85" workbookViewId="0">
      <selection activeCell="B73" sqref="B73"/>
    </sheetView>
  </sheetViews>
  <sheetFormatPr defaultColWidth="8.84375" defaultRowHeight="14.15" x14ac:dyDescent="0.35"/>
  <cols>
    <col min="1" max="1" width="10.3046875" style="44" customWidth="1"/>
    <col min="2" max="2" width="77.3828125" style="51" customWidth="1"/>
    <col min="3" max="3" width="5.69140625" style="3" customWidth="1"/>
    <col min="4" max="4" width="7.3046875" style="4" customWidth="1"/>
    <col min="5" max="5" width="14.3828125" style="5" customWidth="1"/>
    <col min="6" max="6" width="16.15234375" style="5" customWidth="1"/>
    <col min="7" max="7" width="12.15234375" style="5" customWidth="1"/>
    <col min="8" max="8" width="8.84375" style="1"/>
    <col min="9" max="9" width="8.84375" style="1" customWidth="1"/>
    <col min="10" max="13" width="8.84375" style="1"/>
    <col min="14" max="14" width="8.84375" style="1" customWidth="1"/>
    <col min="15" max="16384" width="8.84375" style="1"/>
  </cols>
  <sheetData>
    <row r="1" spans="1:14" ht="15" thickBot="1" x14ac:dyDescent="0.4">
      <c r="A1" s="29" t="s">
        <v>0</v>
      </c>
      <c r="B1" s="49" t="s">
        <v>3</v>
      </c>
      <c r="C1" s="30" t="s">
        <v>1</v>
      </c>
      <c r="D1" s="31" t="s">
        <v>2</v>
      </c>
      <c r="E1" s="31" t="s">
        <v>17</v>
      </c>
      <c r="F1" s="32" t="s">
        <v>4</v>
      </c>
      <c r="G1" s="8"/>
      <c r="H1" s="13"/>
      <c r="I1" s="13"/>
      <c r="J1" s="13"/>
      <c r="K1" s="13"/>
      <c r="L1" s="13"/>
      <c r="M1" s="13"/>
      <c r="N1" s="13"/>
    </row>
    <row r="2" spans="1:14" ht="15" thickBot="1" x14ac:dyDescent="0.4">
      <c r="A2" s="29" t="s">
        <v>9</v>
      </c>
      <c r="B2" s="49" t="s">
        <v>23</v>
      </c>
      <c r="C2" s="30"/>
      <c r="D2" s="33" t="s">
        <v>11</v>
      </c>
      <c r="E2" s="33">
        <f>+SUM(F3:F12)</f>
        <v>0</v>
      </c>
      <c r="F2" s="32"/>
      <c r="G2" s="8"/>
      <c r="H2" s="14"/>
      <c r="I2" s="14"/>
      <c r="J2" s="14"/>
      <c r="K2" s="14"/>
      <c r="L2" s="14"/>
      <c r="M2" s="14"/>
      <c r="N2" s="14"/>
    </row>
    <row r="3" spans="1:14" ht="42.45" x14ac:dyDescent="0.35">
      <c r="A3" s="46"/>
      <c r="B3" s="52" t="s">
        <v>71</v>
      </c>
      <c r="C3" s="38" t="s">
        <v>5</v>
      </c>
      <c r="D3" s="39">
        <v>1</v>
      </c>
      <c r="E3" s="40"/>
      <c r="F3" s="41">
        <f>+E3*D3</f>
        <v>0</v>
      </c>
      <c r="H3" s="2"/>
      <c r="I3" s="2"/>
      <c r="J3" s="2"/>
      <c r="K3" s="2"/>
      <c r="L3" s="2"/>
      <c r="M3" s="2"/>
      <c r="N3" s="2"/>
    </row>
    <row r="4" spans="1:14" ht="28.3" x14ac:dyDescent="0.35">
      <c r="A4" s="57"/>
      <c r="B4" s="52" t="s">
        <v>72</v>
      </c>
      <c r="C4" s="58" t="s">
        <v>5</v>
      </c>
      <c r="D4" s="59">
        <v>1</v>
      </c>
      <c r="E4" s="60"/>
      <c r="F4" s="35">
        <f t="shared" ref="F4:F12" si="0">+E4*D4</f>
        <v>0</v>
      </c>
      <c r="H4" s="2"/>
      <c r="I4" s="2"/>
      <c r="J4" s="2"/>
      <c r="K4" s="2"/>
      <c r="L4" s="2"/>
      <c r="M4" s="2"/>
      <c r="N4" s="2"/>
    </row>
    <row r="5" spans="1:14" x14ac:dyDescent="0.35">
      <c r="A5" s="57"/>
      <c r="B5" s="52" t="s">
        <v>30</v>
      </c>
      <c r="C5" s="58" t="s">
        <v>5</v>
      </c>
      <c r="D5" s="59">
        <v>1</v>
      </c>
      <c r="E5" s="60"/>
      <c r="F5" s="35">
        <f t="shared" si="0"/>
        <v>0</v>
      </c>
      <c r="H5" s="2"/>
      <c r="I5" s="2"/>
      <c r="J5" s="2"/>
      <c r="K5" s="2"/>
      <c r="L5" s="2"/>
      <c r="M5" s="2"/>
      <c r="N5" s="2"/>
    </row>
    <row r="6" spans="1:14" x14ac:dyDescent="0.35">
      <c r="A6" s="57"/>
      <c r="B6" s="52" t="s">
        <v>41</v>
      </c>
      <c r="C6" s="58" t="s">
        <v>5</v>
      </c>
      <c r="D6" s="59">
        <v>1</v>
      </c>
      <c r="E6" s="60"/>
      <c r="F6" s="35">
        <f t="shared" si="0"/>
        <v>0</v>
      </c>
      <c r="H6" s="2"/>
      <c r="I6" s="2"/>
      <c r="J6" s="2"/>
      <c r="K6" s="2"/>
      <c r="L6" s="2"/>
      <c r="M6" s="2"/>
      <c r="N6" s="2"/>
    </row>
    <row r="7" spans="1:14" x14ac:dyDescent="0.35">
      <c r="A7" s="57"/>
      <c r="B7" s="52" t="s">
        <v>24</v>
      </c>
      <c r="C7" s="58" t="s">
        <v>25</v>
      </c>
      <c r="D7" s="59">
        <v>1</v>
      </c>
      <c r="E7" s="60"/>
      <c r="F7" s="35">
        <f t="shared" si="0"/>
        <v>0</v>
      </c>
      <c r="H7" s="2"/>
      <c r="I7" s="2"/>
      <c r="J7" s="2"/>
      <c r="K7" s="2"/>
      <c r="L7" s="2"/>
      <c r="M7" s="2"/>
      <c r="N7" s="2"/>
    </row>
    <row r="8" spans="1:14" x14ac:dyDescent="0.35">
      <c r="A8" s="57"/>
      <c r="B8" s="52" t="s">
        <v>73</v>
      </c>
      <c r="C8" s="58" t="s">
        <v>12</v>
      </c>
      <c r="D8" s="59">
        <v>5</v>
      </c>
      <c r="E8" s="60"/>
      <c r="F8" s="35">
        <f t="shared" si="0"/>
        <v>0</v>
      </c>
      <c r="H8" s="2"/>
      <c r="I8" s="2"/>
      <c r="J8" s="2"/>
      <c r="K8" s="2"/>
      <c r="L8" s="2"/>
      <c r="M8" s="2"/>
      <c r="N8" s="2"/>
    </row>
    <row r="9" spans="1:14" x14ac:dyDescent="0.35">
      <c r="A9" s="57"/>
      <c r="B9" s="52" t="s">
        <v>28</v>
      </c>
      <c r="C9" s="58" t="s">
        <v>12</v>
      </c>
      <c r="D9" s="59">
        <v>5</v>
      </c>
      <c r="E9" s="60"/>
      <c r="F9" s="35">
        <f t="shared" si="0"/>
        <v>0</v>
      </c>
      <c r="H9" s="2"/>
      <c r="I9" s="2"/>
      <c r="J9" s="2"/>
      <c r="K9" s="2"/>
      <c r="L9" s="2"/>
      <c r="M9" s="2"/>
      <c r="N9" s="2"/>
    </row>
    <row r="10" spans="1:14" x14ac:dyDescent="0.35">
      <c r="A10" s="57"/>
      <c r="B10" s="52" t="s">
        <v>27</v>
      </c>
      <c r="C10" s="58" t="s">
        <v>12</v>
      </c>
      <c r="D10" s="59">
        <v>5</v>
      </c>
      <c r="E10" s="60"/>
      <c r="F10" s="35">
        <f t="shared" si="0"/>
        <v>0</v>
      </c>
      <c r="H10" s="2"/>
      <c r="I10" s="2"/>
      <c r="J10" s="2"/>
      <c r="K10" s="2"/>
      <c r="L10" s="2"/>
      <c r="M10" s="2"/>
      <c r="N10" s="2"/>
    </row>
    <row r="11" spans="1:14" x14ac:dyDescent="0.35">
      <c r="A11" s="57"/>
      <c r="B11" s="52" t="s">
        <v>29</v>
      </c>
      <c r="C11" s="58" t="s">
        <v>13</v>
      </c>
      <c r="D11" s="59">
        <v>1</v>
      </c>
      <c r="E11" s="60"/>
      <c r="F11" s="35">
        <f t="shared" si="0"/>
        <v>0</v>
      </c>
      <c r="H11" s="2"/>
      <c r="I11" s="2"/>
      <c r="J11" s="2"/>
      <c r="K11" s="2"/>
      <c r="L11" s="2"/>
      <c r="M11" s="2"/>
      <c r="N11" s="2"/>
    </row>
    <row r="12" spans="1:14" ht="14.6" thickBot="1" x14ac:dyDescent="0.4">
      <c r="A12" s="57"/>
      <c r="B12" s="52" t="s">
        <v>32</v>
      </c>
      <c r="C12" s="58" t="s">
        <v>5</v>
      </c>
      <c r="D12" s="59">
        <v>1</v>
      </c>
      <c r="E12" s="60"/>
      <c r="F12" s="35">
        <f t="shared" si="0"/>
        <v>0</v>
      </c>
      <c r="H12" s="2"/>
      <c r="I12" s="2"/>
      <c r="J12" s="2"/>
      <c r="K12" s="2"/>
      <c r="L12" s="2"/>
      <c r="M12" s="2"/>
      <c r="N12" s="2"/>
    </row>
    <row r="13" spans="1:14" ht="15" thickBot="1" x14ac:dyDescent="0.4">
      <c r="A13" s="29" t="s">
        <v>10</v>
      </c>
      <c r="B13" s="49" t="s">
        <v>31</v>
      </c>
      <c r="C13" s="30"/>
      <c r="D13" s="33" t="s">
        <v>11</v>
      </c>
      <c r="E13" s="33">
        <f>+SUM(F14:F25)</f>
        <v>0</v>
      </c>
      <c r="F13" s="32"/>
      <c r="G13" s="13"/>
      <c r="H13" s="13"/>
      <c r="I13" s="13"/>
    </row>
    <row r="14" spans="1:14" ht="42.45" x14ac:dyDescent="0.35">
      <c r="A14" s="46"/>
      <c r="B14" s="52" t="s">
        <v>36</v>
      </c>
      <c r="C14" s="38" t="s">
        <v>5</v>
      </c>
      <c r="D14" s="39">
        <v>1</v>
      </c>
      <c r="E14" s="40"/>
      <c r="F14" s="41">
        <f>+E14*D14</f>
        <v>0</v>
      </c>
      <c r="G14" s="13"/>
      <c r="H14" s="13"/>
      <c r="I14" s="13"/>
    </row>
    <row r="15" spans="1:14" ht="28.3" x14ac:dyDescent="0.35">
      <c r="A15" s="45"/>
      <c r="B15" s="52" t="s">
        <v>35</v>
      </c>
      <c r="C15" s="58" t="s">
        <v>5</v>
      </c>
      <c r="D15" s="59">
        <v>1</v>
      </c>
      <c r="E15" s="34"/>
      <c r="F15" s="35">
        <f>+E15*D15</f>
        <v>0</v>
      </c>
      <c r="G15" s="13"/>
      <c r="H15" s="13"/>
      <c r="I15" s="13"/>
    </row>
    <row r="16" spans="1:14" x14ac:dyDescent="0.35">
      <c r="A16" s="45"/>
      <c r="B16" s="52" t="s">
        <v>30</v>
      </c>
      <c r="C16" s="58" t="s">
        <v>5</v>
      </c>
      <c r="D16" s="59">
        <v>1</v>
      </c>
      <c r="E16" s="34"/>
      <c r="F16" s="35">
        <f t="shared" ref="F16:F25" si="1">+E16*D16</f>
        <v>0</v>
      </c>
      <c r="G16" s="13"/>
      <c r="H16" s="13"/>
      <c r="I16" s="13"/>
    </row>
    <row r="17" spans="1:9" x14ac:dyDescent="0.35">
      <c r="A17" s="57"/>
      <c r="B17" s="52" t="s">
        <v>41</v>
      </c>
      <c r="C17" s="58" t="s">
        <v>5</v>
      </c>
      <c r="D17" s="59">
        <v>1</v>
      </c>
      <c r="E17" s="60"/>
      <c r="F17" s="35">
        <f t="shared" si="1"/>
        <v>0</v>
      </c>
      <c r="G17" s="13"/>
      <c r="H17" s="13"/>
      <c r="I17" s="13"/>
    </row>
    <row r="18" spans="1:9" x14ac:dyDescent="0.35">
      <c r="A18" s="45"/>
      <c r="B18" s="52" t="s">
        <v>24</v>
      </c>
      <c r="C18" s="58" t="s">
        <v>25</v>
      </c>
      <c r="D18" s="59">
        <v>1</v>
      </c>
      <c r="E18" s="34"/>
      <c r="F18" s="35">
        <f t="shared" si="1"/>
        <v>0</v>
      </c>
      <c r="G18" s="13"/>
      <c r="H18" s="13"/>
      <c r="I18" s="13"/>
    </row>
    <row r="19" spans="1:9" x14ac:dyDescent="0.35">
      <c r="A19" s="45"/>
      <c r="B19" s="52" t="s">
        <v>26</v>
      </c>
      <c r="C19" s="58" t="s">
        <v>12</v>
      </c>
      <c r="D19" s="59">
        <v>5</v>
      </c>
      <c r="E19" s="34"/>
      <c r="F19" s="35">
        <f t="shared" si="1"/>
        <v>0</v>
      </c>
      <c r="G19" s="13"/>
      <c r="H19" s="13"/>
      <c r="I19" s="13"/>
    </row>
    <row r="20" spans="1:9" x14ac:dyDescent="0.35">
      <c r="A20" s="45"/>
      <c r="B20" s="52" t="s">
        <v>28</v>
      </c>
      <c r="C20" s="58" t="s">
        <v>12</v>
      </c>
      <c r="D20" s="59">
        <v>5</v>
      </c>
      <c r="E20" s="34"/>
      <c r="F20" s="35">
        <f t="shared" si="1"/>
        <v>0</v>
      </c>
      <c r="G20" s="13"/>
      <c r="H20" s="13"/>
      <c r="I20" s="13"/>
    </row>
    <row r="21" spans="1:9" x14ac:dyDescent="0.35">
      <c r="A21" s="45"/>
      <c r="B21" s="52" t="s">
        <v>27</v>
      </c>
      <c r="C21" s="58" t="s">
        <v>12</v>
      </c>
      <c r="D21" s="59">
        <v>5</v>
      </c>
      <c r="E21" s="34"/>
      <c r="F21" s="35">
        <f t="shared" si="1"/>
        <v>0</v>
      </c>
      <c r="G21" s="13"/>
      <c r="H21" s="13"/>
      <c r="I21" s="13"/>
    </row>
    <row r="22" spans="1:9" x14ac:dyDescent="0.35">
      <c r="A22" s="45"/>
      <c r="B22" s="52" t="s">
        <v>29</v>
      </c>
      <c r="C22" s="58" t="s">
        <v>13</v>
      </c>
      <c r="D22" s="59">
        <v>1</v>
      </c>
      <c r="E22" s="34"/>
      <c r="F22" s="35">
        <f t="shared" si="1"/>
        <v>0</v>
      </c>
      <c r="G22" s="13"/>
      <c r="H22" s="13"/>
      <c r="I22" s="13"/>
    </row>
    <row r="23" spans="1:9" x14ac:dyDescent="0.35">
      <c r="A23" s="45"/>
      <c r="B23" s="52" t="s">
        <v>32</v>
      </c>
      <c r="C23" s="58" t="s">
        <v>5</v>
      </c>
      <c r="D23" s="59">
        <v>1</v>
      </c>
      <c r="E23" s="34"/>
      <c r="F23" s="35">
        <f t="shared" si="1"/>
        <v>0</v>
      </c>
      <c r="G23" s="13"/>
      <c r="H23" s="13"/>
      <c r="I23" s="13"/>
    </row>
    <row r="24" spans="1:9" x14ac:dyDescent="0.35">
      <c r="A24" s="45"/>
      <c r="B24" s="52" t="s">
        <v>37</v>
      </c>
      <c r="C24" s="58" t="s">
        <v>12</v>
      </c>
      <c r="D24" s="59">
        <v>1</v>
      </c>
      <c r="E24" s="34"/>
      <c r="F24" s="35">
        <f t="shared" si="1"/>
        <v>0</v>
      </c>
      <c r="G24" s="13"/>
      <c r="H24" s="13"/>
      <c r="I24" s="13"/>
    </row>
    <row r="25" spans="1:9" ht="14.6" thickBot="1" x14ac:dyDescent="0.4">
      <c r="A25" s="45"/>
      <c r="B25" s="52" t="s">
        <v>38</v>
      </c>
      <c r="C25" s="58" t="s">
        <v>5</v>
      </c>
      <c r="D25" s="59">
        <v>4</v>
      </c>
      <c r="E25" s="34"/>
      <c r="F25" s="35">
        <f t="shared" si="1"/>
        <v>0</v>
      </c>
      <c r="G25" s="13"/>
      <c r="H25" s="13"/>
      <c r="I25" s="13"/>
    </row>
    <row r="26" spans="1:9" ht="15" thickBot="1" x14ac:dyDescent="0.4">
      <c r="A26" s="29" t="s">
        <v>34</v>
      </c>
      <c r="B26" s="49" t="s">
        <v>33</v>
      </c>
      <c r="C26" s="30"/>
      <c r="D26" s="33" t="s">
        <v>11</v>
      </c>
      <c r="E26" s="33">
        <f>+SUM(F27:F36)</f>
        <v>0</v>
      </c>
      <c r="F26" s="32"/>
      <c r="G26" s="13"/>
      <c r="H26" s="13"/>
      <c r="I26" s="13"/>
    </row>
    <row r="27" spans="1:9" ht="42.45" x14ac:dyDescent="0.35">
      <c r="A27" s="46"/>
      <c r="B27" s="52" t="s">
        <v>36</v>
      </c>
      <c r="C27" s="38" t="s">
        <v>5</v>
      </c>
      <c r="D27" s="39">
        <v>2</v>
      </c>
      <c r="E27" s="40"/>
      <c r="F27" s="41">
        <f>+E27*D27</f>
        <v>0</v>
      </c>
      <c r="G27" s="13"/>
      <c r="H27" s="13"/>
      <c r="I27" s="13"/>
    </row>
    <row r="28" spans="1:9" ht="28.3" x14ac:dyDescent="0.35">
      <c r="A28" s="45"/>
      <c r="B28" s="52" t="s">
        <v>35</v>
      </c>
      <c r="C28" s="58" t="s">
        <v>5</v>
      </c>
      <c r="D28" s="59">
        <v>2</v>
      </c>
      <c r="E28" s="34"/>
      <c r="F28" s="35">
        <f>+E28*D28</f>
        <v>0</v>
      </c>
      <c r="G28" s="13"/>
      <c r="H28" s="13"/>
      <c r="I28" s="13"/>
    </row>
    <row r="29" spans="1:9" x14ac:dyDescent="0.35">
      <c r="A29" s="45"/>
      <c r="B29" s="52" t="s">
        <v>30</v>
      </c>
      <c r="C29" s="58" t="s">
        <v>5</v>
      </c>
      <c r="D29" s="59">
        <v>2</v>
      </c>
      <c r="E29" s="34"/>
      <c r="F29" s="35">
        <f t="shared" ref="F29:F36" si="2">+E29*D29</f>
        <v>0</v>
      </c>
      <c r="G29" s="13"/>
      <c r="H29" s="13"/>
      <c r="I29" s="13"/>
    </row>
    <row r="30" spans="1:9" x14ac:dyDescent="0.35">
      <c r="A30" s="57"/>
      <c r="B30" s="52" t="s">
        <v>41</v>
      </c>
      <c r="C30" s="58" t="s">
        <v>5</v>
      </c>
      <c r="D30" s="59">
        <v>2</v>
      </c>
      <c r="E30" s="60"/>
      <c r="F30" s="35">
        <f t="shared" si="2"/>
        <v>0</v>
      </c>
      <c r="G30" s="13"/>
      <c r="H30" s="13"/>
      <c r="I30" s="13"/>
    </row>
    <row r="31" spans="1:9" x14ac:dyDescent="0.35">
      <c r="A31" s="45"/>
      <c r="B31" s="52" t="s">
        <v>24</v>
      </c>
      <c r="C31" s="58" t="s">
        <v>25</v>
      </c>
      <c r="D31" s="59">
        <v>2</v>
      </c>
      <c r="E31" s="34"/>
      <c r="F31" s="35">
        <f t="shared" si="2"/>
        <v>0</v>
      </c>
      <c r="G31" s="13"/>
      <c r="H31" s="13"/>
      <c r="I31" s="13"/>
    </row>
    <row r="32" spans="1:9" x14ac:dyDescent="0.35">
      <c r="A32" s="45"/>
      <c r="B32" s="52" t="s">
        <v>26</v>
      </c>
      <c r="C32" s="58" t="s">
        <v>12</v>
      </c>
      <c r="D32" s="59">
        <v>10</v>
      </c>
      <c r="E32" s="34"/>
      <c r="F32" s="35">
        <f t="shared" si="2"/>
        <v>0</v>
      </c>
      <c r="G32" s="13"/>
      <c r="H32" s="13"/>
      <c r="I32" s="13"/>
    </row>
    <row r="33" spans="1:9" x14ac:dyDescent="0.35">
      <c r="A33" s="45"/>
      <c r="B33" s="52" t="s">
        <v>28</v>
      </c>
      <c r="C33" s="58" t="s">
        <v>12</v>
      </c>
      <c r="D33" s="59">
        <v>10</v>
      </c>
      <c r="E33" s="34"/>
      <c r="F33" s="35">
        <f t="shared" si="2"/>
        <v>0</v>
      </c>
      <c r="G33" s="13"/>
      <c r="H33" s="13"/>
      <c r="I33" s="13"/>
    </row>
    <row r="34" spans="1:9" x14ac:dyDescent="0.35">
      <c r="A34" s="45"/>
      <c r="B34" s="52" t="s">
        <v>27</v>
      </c>
      <c r="C34" s="58" t="s">
        <v>12</v>
      </c>
      <c r="D34" s="59">
        <v>10</v>
      </c>
      <c r="E34" s="34"/>
      <c r="F34" s="35">
        <f t="shared" si="2"/>
        <v>0</v>
      </c>
      <c r="G34" s="13"/>
      <c r="H34" s="13"/>
      <c r="I34" s="13"/>
    </row>
    <row r="35" spans="1:9" x14ac:dyDescent="0.35">
      <c r="A35" s="45"/>
      <c r="B35" s="52" t="s">
        <v>29</v>
      </c>
      <c r="C35" s="58" t="s">
        <v>13</v>
      </c>
      <c r="D35" s="59">
        <v>2</v>
      </c>
      <c r="E35" s="34"/>
      <c r="F35" s="35">
        <f t="shared" si="2"/>
        <v>0</v>
      </c>
      <c r="G35" s="13"/>
      <c r="H35" s="13"/>
      <c r="I35" s="13"/>
    </row>
    <row r="36" spans="1:9" ht="14.6" thickBot="1" x14ac:dyDescent="0.4">
      <c r="A36" s="45"/>
      <c r="B36" s="52" t="s">
        <v>32</v>
      </c>
      <c r="C36" s="58" t="s">
        <v>5</v>
      </c>
      <c r="D36" s="59">
        <v>2</v>
      </c>
      <c r="E36" s="34"/>
      <c r="F36" s="35">
        <f t="shared" si="2"/>
        <v>0</v>
      </c>
      <c r="G36" s="13"/>
      <c r="H36" s="13"/>
      <c r="I36" s="13"/>
    </row>
    <row r="37" spans="1:9" ht="15" thickBot="1" x14ac:dyDescent="0.4">
      <c r="A37" s="29" t="s">
        <v>39</v>
      </c>
      <c r="B37" s="49" t="s">
        <v>40</v>
      </c>
      <c r="C37" s="30"/>
      <c r="D37" s="33" t="s">
        <v>11</v>
      </c>
      <c r="E37" s="33">
        <f>+SUM(F38:F45)</f>
        <v>0</v>
      </c>
      <c r="F37" s="32"/>
      <c r="G37" s="13"/>
      <c r="H37" s="13"/>
      <c r="I37" s="13"/>
    </row>
    <row r="38" spans="1:9" ht="42.45" x14ac:dyDescent="0.35">
      <c r="A38" s="46"/>
      <c r="B38" s="52" t="s">
        <v>70</v>
      </c>
      <c r="C38" s="38" t="s">
        <v>5</v>
      </c>
      <c r="D38" s="39">
        <v>1</v>
      </c>
      <c r="E38" s="40"/>
      <c r="F38" s="41">
        <f>+E38*D38</f>
        <v>0</v>
      </c>
      <c r="G38" s="13"/>
      <c r="H38" s="13"/>
      <c r="I38" s="13"/>
    </row>
    <row r="39" spans="1:9" x14ac:dyDescent="0.35">
      <c r="A39" s="45"/>
      <c r="B39" s="52" t="s">
        <v>42</v>
      </c>
      <c r="C39" s="58" t="s">
        <v>5</v>
      </c>
      <c r="D39" s="59">
        <v>1</v>
      </c>
      <c r="E39" s="34"/>
      <c r="F39" s="35">
        <f>+E39*D39</f>
        <v>0</v>
      </c>
      <c r="G39" s="13"/>
      <c r="H39" s="13"/>
      <c r="I39" s="13"/>
    </row>
    <row r="40" spans="1:9" x14ac:dyDescent="0.35">
      <c r="A40" s="45"/>
      <c r="B40" s="52" t="s">
        <v>43</v>
      </c>
      <c r="C40" s="58" t="s">
        <v>5</v>
      </c>
      <c r="D40" s="59">
        <v>1</v>
      </c>
      <c r="E40" s="34"/>
      <c r="F40" s="35">
        <f t="shared" ref="F40:F45" si="3">+E40*D40</f>
        <v>0</v>
      </c>
      <c r="G40" s="13"/>
      <c r="H40" s="13"/>
      <c r="I40" s="13"/>
    </row>
    <row r="41" spans="1:9" x14ac:dyDescent="0.35">
      <c r="A41" s="45"/>
      <c r="B41" s="52" t="s">
        <v>44</v>
      </c>
      <c r="C41" s="58" t="s">
        <v>5</v>
      </c>
      <c r="D41" s="59">
        <v>1</v>
      </c>
      <c r="E41" s="34"/>
      <c r="F41" s="35">
        <f t="shared" si="3"/>
        <v>0</v>
      </c>
      <c r="G41" s="13"/>
      <c r="H41" s="13"/>
      <c r="I41" s="13"/>
    </row>
    <row r="42" spans="1:9" x14ac:dyDescent="0.35">
      <c r="A42" s="45"/>
      <c r="B42" s="52" t="s">
        <v>46</v>
      </c>
      <c r="C42" s="58" t="s">
        <v>5</v>
      </c>
      <c r="D42" s="59">
        <v>1</v>
      </c>
      <c r="E42" s="34"/>
      <c r="F42" s="35">
        <f t="shared" si="3"/>
        <v>0</v>
      </c>
      <c r="G42" s="13"/>
      <c r="H42" s="13"/>
      <c r="I42" s="13"/>
    </row>
    <row r="43" spans="1:9" x14ac:dyDescent="0.35">
      <c r="A43" s="45"/>
      <c r="B43" s="52" t="s">
        <v>45</v>
      </c>
      <c r="C43" s="58" t="s">
        <v>12</v>
      </c>
      <c r="D43" s="59">
        <v>1</v>
      </c>
      <c r="E43" s="34"/>
      <c r="F43" s="35">
        <f t="shared" si="3"/>
        <v>0</v>
      </c>
      <c r="G43" s="13"/>
      <c r="H43" s="13"/>
      <c r="I43" s="13"/>
    </row>
    <row r="44" spans="1:9" x14ac:dyDescent="0.35">
      <c r="A44" s="45"/>
      <c r="B44" s="52" t="s">
        <v>29</v>
      </c>
      <c r="C44" s="58" t="s">
        <v>13</v>
      </c>
      <c r="D44" s="59">
        <v>1</v>
      </c>
      <c r="E44" s="34"/>
      <c r="F44" s="35">
        <f t="shared" si="3"/>
        <v>0</v>
      </c>
      <c r="G44" s="13"/>
      <c r="H44" s="13"/>
      <c r="I44" s="13"/>
    </row>
    <row r="45" spans="1:9" ht="14.6" thickBot="1" x14ac:dyDescent="0.4">
      <c r="A45" s="45"/>
      <c r="B45" s="52" t="s">
        <v>47</v>
      </c>
      <c r="C45" s="58" t="s">
        <v>5</v>
      </c>
      <c r="D45" s="59">
        <v>1</v>
      </c>
      <c r="E45" s="34"/>
      <c r="F45" s="35">
        <f t="shared" si="3"/>
        <v>0</v>
      </c>
      <c r="G45" s="13"/>
      <c r="H45" s="13"/>
      <c r="I45" s="13"/>
    </row>
    <row r="46" spans="1:9" ht="15" thickBot="1" x14ac:dyDescent="0.4">
      <c r="A46" s="29" t="s">
        <v>48</v>
      </c>
      <c r="B46" s="49" t="s">
        <v>49</v>
      </c>
      <c r="C46" s="30"/>
      <c r="D46" s="33" t="s">
        <v>11</v>
      </c>
      <c r="E46" s="33">
        <f>+SUM(F47:F55)</f>
        <v>0</v>
      </c>
      <c r="F46" s="32"/>
      <c r="G46" s="13"/>
      <c r="H46" s="13"/>
      <c r="I46" s="13"/>
    </row>
    <row r="47" spans="1:9" ht="42.45" x14ac:dyDescent="0.35">
      <c r="A47" s="46"/>
      <c r="B47" s="52" t="s">
        <v>50</v>
      </c>
      <c r="C47" s="38" t="s">
        <v>5</v>
      </c>
      <c r="D47" s="39">
        <v>1</v>
      </c>
      <c r="E47" s="40"/>
      <c r="F47" s="41">
        <f>+E47*D47</f>
        <v>0</v>
      </c>
      <c r="G47" s="13"/>
      <c r="H47" s="13"/>
      <c r="I47" s="13"/>
    </row>
    <row r="48" spans="1:9" x14ac:dyDescent="0.35">
      <c r="A48" s="45"/>
      <c r="B48" s="52" t="s">
        <v>42</v>
      </c>
      <c r="C48" s="58" t="s">
        <v>5</v>
      </c>
      <c r="D48" s="59">
        <v>1</v>
      </c>
      <c r="E48" s="34"/>
      <c r="F48" s="35">
        <f>+E48*D48</f>
        <v>0</v>
      </c>
      <c r="G48" s="13"/>
      <c r="H48" s="13"/>
      <c r="I48" s="13"/>
    </row>
    <row r="49" spans="1:9" x14ac:dyDescent="0.35">
      <c r="A49" s="45"/>
      <c r="B49" s="52" t="s">
        <v>51</v>
      </c>
      <c r="C49" s="58" t="s">
        <v>5</v>
      </c>
      <c r="D49" s="59">
        <v>1</v>
      </c>
      <c r="E49" s="34"/>
      <c r="F49" s="35">
        <f t="shared" ref="F49:F55" si="4">+E49*D49</f>
        <v>0</v>
      </c>
      <c r="G49" s="13"/>
      <c r="H49" s="13"/>
      <c r="I49" s="13"/>
    </row>
    <row r="50" spans="1:9" x14ac:dyDescent="0.35">
      <c r="A50" s="45"/>
      <c r="B50" s="52" t="s">
        <v>52</v>
      </c>
      <c r="C50" s="58" t="s">
        <v>5</v>
      </c>
      <c r="D50" s="59">
        <v>1</v>
      </c>
      <c r="E50" s="34"/>
      <c r="F50" s="35">
        <f t="shared" si="4"/>
        <v>0</v>
      </c>
      <c r="G50" s="13"/>
      <c r="H50" s="13"/>
      <c r="I50" s="13"/>
    </row>
    <row r="51" spans="1:9" ht="14.25" customHeight="1" x14ac:dyDescent="0.35">
      <c r="A51" s="45"/>
      <c r="B51" s="52" t="s">
        <v>53</v>
      </c>
      <c r="C51" s="58" t="s">
        <v>5</v>
      </c>
      <c r="D51" s="59">
        <v>1</v>
      </c>
      <c r="E51" s="34"/>
      <c r="F51" s="35">
        <f t="shared" si="4"/>
        <v>0</v>
      </c>
      <c r="G51" s="13"/>
      <c r="H51" s="13"/>
      <c r="I51" s="13"/>
    </row>
    <row r="52" spans="1:9" x14ac:dyDescent="0.35">
      <c r="A52" s="45"/>
      <c r="B52" s="52" t="s">
        <v>54</v>
      </c>
      <c r="C52" s="58" t="s">
        <v>12</v>
      </c>
      <c r="D52" s="59">
        <v>5</v>
      </c>
      <c r="E52" s="34"/>
      <c r="F52" s="35">
        <f t="shared" si="4"/>
        <v>0</v>
      </c>
      <c r="G52" s="13"/>
      <c r="H52" s="13"/>
      <c r="I52" s="13"/>
    </row>
    <row r="53" spans="1:9" x14ac:dyDescent="0.35">
      <c r="A53" s="45"/>
      <c r="B53" s="52" t="s">
        <v>55</v>
      </c>
      <c r="C53" s="58" t="s">
        <v>22</v>
      </c>
      <c r="D53" s="59">
        <v>5</v>
      </c>
      <c r="E53" s="34"/>
      <c r="F53" s="35">
        <f t="shared" si="4"/>
        <v>0</v>
      </c>
      <c r="G53" s="13"/>
      <c r="H53" s="13"/>
      <c r="I53" s="13"/>
    </row>
    <row r="54" spans="1:9" x14ac:dyDescent="0.35">
      <c r="A54" s="45"/>
      <c r="B54" s="52" t="s">
        <v>29</v>
      </c>
      <c r="C54" s="58" t="s">
        <v>13</v>
      </c>
      <c r="D54" s="59">
        <v>1</v>
      </c>
      <c r="E54" s="34"/>
      <c r="F54" s="35">
        <f t="shared" si="4"/>
        <v>0</v>
      </c>
      <c r="G54" s="13"/>
      <c r="H54" s="13"/>
      <c r="I54" s="13"/>
    </row>
    <row r="55" spans="1:9" ht="14.6" thickBot="1" x14ac:dyDescent="0.4">
      <c r="A55" s="45"/>
      <c r="B55" s="52" t="s">
        <v>47</v>
      </c>
      <c r="C55" s="58" t="s">
        <v>5</v>
      </c>
      <c r="D55" s="59">
        <v>1</v>
      </c>
      <c r="E55" s="34"/>
      <c r="F55" s="35">
        <f t="shared" si="4"/>
        <v>0</v>
      </c>
      <c r="G55" s="13"/>
      <c r="H55" s="13"/>
      <c r="I55" s="13"/>
    </row>
    <row r="56" spans="1:9" ht="15" thickBot="1" x14ac:dyDescent="0.4">
      <c r="A56" s="29" t="s">
        <v>56</v>
      </c>
      <c r="B56" s="49" t="s">
        <v>57</v>
      </c>
      <c r="C56" s="30"/>
      <c r="D56" s="33" t="s">
        <v>11</v>
      </c>
      <c r="E56" s="33">
        <f>+SUM(F57:F63)</f>
        <v>0</v>
      </c>
      <c r="F56" s="32"/>
      <c r="G56" s="13"/>
      <c r="H56" s="13"/>
      <c r="I56" s="13"/>
    </row>
    <row r="57" spans="1:9" ht="42.45" x14ac:dyDescent="0.35">
      <c r="A57" s="46"/>
      <c r="B57" s="52" t="s">
        <v>59</v>
      </c>
      <c r="C57" s="38" t="s">
        <v>5</v>
      </c>
      <c r="D57" s="39">
        <v>1</v>
      </c>
      <c r="E57" s="40"/>
      <c r="F57" s="41">
        <f>+E57*D57</f>
        <v>0</v>
      </c>
      <c r="G57" s="13"/>
      <c r="H57" s="13"/>
      <c r="I57" s="13"/>
    </row>
    <row r="58" spans="1:9" x14ac:dyDescent="0.35">
      <c r="A58" s="45"/>
      <c r="B58" s="52" t="s">
        <v>42</v>
      </c>
      <c r="C58" s="58" t="s">
        <v>5</v>
      </c>
      <c r="D58" s="59">
        <v>1</v>
      </c>
      <c r="E58" s="34"/>
      <c r="F58" s="35">
        <f>+E58*D58</f>
        <v>0</v>
      </c>
      <c r="G58" s="13"/>
      <c r="H58" s="13"/>
      <c r="I58" s="13"/>
    </row>
    <row r="59" spans="1:9" x14ac:dyDescent="0.35">
      <c r="A59" s="45"/>
      <c r="B59" s="52" t="s">
        <v>58</v>
      </c>
      <c r="C59" s="58" t="s">
        <v>5</v>
      </c>
      <c r="D59" s="59">
        <v>1</v>
      </c>
      <c r="E59" s="34"/>
      <c r="F59" s="35">
        <f t="shared" ref="F59:F63" si="5">+E59*D59</f>
        <v>0</v>
      </c>
      <c r="G59" s="13"/>
      <c r="H59" s="13"/>
      <c r="I59" s="13"/>
    </row>
    <row r="60" spans="1:9" x14ac:dyDescent="0.35">
      <c r="A60" s="45"/>
      <c r="B60" s="52" t="s">
        <v>60</v>
      </c>
      <c r="C60" s="58" t="s">
        <v>22</v>
      </c>
      <c r="D60" s="59">
        <v>10</v>
      </c>
      <c r="E60" s="34"/>
      <c r="F60" s="35">
        <f t="shared" si="5"/>
        <v>0</v>
      </c>
      <c r="G60" s="13"/>
      <c r="H60" s="13"/>
      <c r="I60" s="13"/>
    </row>
    <row r="61" spans="1:9" x14ac:dyDescent="0.35">
      <c r="A61" s="45"/>
      <c r="B61" s="52" t="s">
        <v>55</v>
      </c>
      <c r="C61" s="58" t="s">
        <v>22</v>
      </c>
      <c r="D61" s="59">
        <v>10</v>
      </c>
      <c r="E61" s="34"/>
      <c r="F61" s="35">
        <f t="shared" si="5"/>
        <v>0</v>
      </c>
      <c r="G61" s="13"/>
      <c r="H61" s="13"/>
      <c r="I61" s="13"/>
    </row>
    <row r="62" spans="1:9" x14ac:dyDescent="0.35">
      <c r="A62" s="45"/>
      <c r="B62" s="52" t="s">
        <v>29</v>
      </c>
      <c r="C62" s="58" t="s">
        <v>13</v>
      </c>
      <c r="D62" s="59">
        <v>1</v>
      </c>
      <c r="E62" s="34"/>
      <c r="F62" s="35">
        <f t="shared" si="5"/>
        <v>0</v>
      </c>
      <c r="G62" s="13"/>
      <c r="H62" s="13"/>
      <c r="I62" s="13"/>
    </row>
    <row r="63" spans="1:9" ht="14.6" thickBot="1" x14ac:dyDescent="0.4">
      <c r="A63" s="45"/>
      <c r="B63" s="52" t="s">
        <v>47</v>
      </c>
      <c r="C63" s="58" t="s">
        <v>5</v>
      </c>
      <c r="D63" s="59">
        <v>1</v>
      </c>
      <c r="E63" s="34"/>
      <c r="F63" s="35">
        <f t="shared" si="5"/>
        <v>0</v>
      </c>
      <c r="G63" s="13"/>
      <c r="H63" s="13"/>
      <c r="I63" s="13"/>
    </row>
    <row r="64" spans="1:9" ht="15" thickBot="1" x14ac:dyDescent="0.4">
      <c r="A64" s="29" t="s">
        <v>61</v>
      </c>
      <c r="B64" s="49" t="s">
        <v>62</v>
      </c>
      <c r="C64" s="30"/>
      <c r="D64" s="33" t="s">
        <v>11</v>
      </c>
      <c r="E64" s="33">
        <f>+SUM(F65:F71)</f>
        <v>0</v>
      </c>
      <c r="F64" s="32"/>
      <c r="G64" s="13"/>
      <c r="H64" s="13"/>
      <c r="I64" s="13"/>
    </row>
    <row r="65" spans="1:9" ht="42.45" x14ac:dyDescent="0.35">
      <c r="A65" s="46"/>
      <c r="B65" s="52" t="s">
        <v>59</v>
      </c>
      <c r="C65" s="38" t="s">
        <v>5</v>
      </c>
      <c r="D65" s="39">
        <v>1</v>
      </c>
      <c r="E65" s="40"/>
      <c r="F65" s="41">
        <f>+E65*D65</f>
        <v>0</v>
      </c>
      <c r="G65" s="13"/>
      <c r="H65" s="13"/>
      <c r="I65" s="13"/>
    </row>
    <row r="66" spans="1:9" x14ac:dyDescent="0.35">
      <c r="A66" s="45"/>
      <c r="B66" s="52" t="s">
        <v>42</v>
      </c>
      <c r="C66" s="58" t="s">
        <v>5</v>
      </c>
      <c r="D66" s="59">
        <v>1</v>
      </c>
      <c r="E66" s="34"/>
      <c r="F66" s="35">
        <f>+E66*D66</f>
        <v>0</v>
      </c>
      <c r="G66" s="13"/>
      <c r="H66" s="13"/>
      <c r="I66" s="13"/>
    </row>
    <row r="67" spans="1:9" x14ac:dyDescent="0.35">
      <c r="A67" s="45"/>
      <c r="B67" s="52" t="s">
        <v>58</v>
      </c>
      <c r="C67" s="58" t="s">
        <v>5</v>
      </c>
      <c r="D67" s="59">
        <v>1</v>
      </c>
      <c r="E67" s="34"/>
      <c r="F67" s="35">
        <f t="shared" ref="F67:F71" si="6">+E67*D67</f>
        <v>0</v>
      </c>
      <c r="G67" s="13"/>
      <c r="H67" s="13"/>
      <c r="I67" s="13"/>
    </row>
    <row r="68" spans="1:9" x14ac:dyDescent="0.35">
      <c r="A68" s="45"/>
      <c r="B68" s="52" t="s">
        <v>60</v>
      </c>
      <c r="C68" s="58" t="s">
        <v>22</v>
      </c>
      <c r="D68" s="59">
        <v>10</v>
      </c>
      <c r="E68" s="34"/>
      <c r="F68" s="35">
        <f t="shared" si="6"/>
        <v>0</v>
      </c>
      <c r="G68" s="13"/>
      <c r="H68" s="13"/>
      <c r="I68" s="13"/>
    </row>
    <row r="69" spans="1:9" x14ac:dyDescent="0.35">
      <c r="A69" s="45"/>
      <c r="B69" s="52" t="s">
        <v>55</v>
      </c>
      <c r="C69" s="58" t="s">
        <v>22</v>
      </c>
      <c r="D69" s="59">
        <v>10</v>
      </c>
      <c r="E69" s="34"/>
      <c r="F69" s="35">
        <f t="shared" si="6"/>
        <v>0</v>
      </c>
      <c r="G69" s="13"/>
      <c r="H69" s="13"/>
      <c r="I69" s="13"/>
    </row>
    <row r="70" spans="1:9" x14ac:dyDescent="0.35">
      <c r="A70" s="45"/>
      <c r="B70" s="52" t="s">
        <v>29</v>
      </c>
      <c r="C70" s="58" t="s">
        <v>13</v>
      </c>
      <c r="D70" s="59">
        <v>1</v>
      </c>
      <c r="E70" s="34"/>
      <c r="F70" s="35">
        <f t="shared" si="6"/>
        <v>0</v>
      </c>
      <c r="G70" s="13"/>
      <c r="H70" s="13"/>
      <c r="I70" s="13"/>
    </row>
    <row r="71" spans="1:9" ht="14.6" thickBot="1" x14ac:dyDescent="0.4">
      <c r="A71" s="45"/>
      <c r="B71" s="52" t="s">
        <v>47</v>
      </c>
      <c r="C71" s="58" t="s">
        <v>5</v>
      </c>
      <c r="D71" s="59">
        <v>1</v>
      </c>
      <c r="E71" s="34"/>
      <c r="F71" s="35">
        <f t="shared" si="6"/>
        <v>0</v>
      </c>
      <c r="G71" s="13"/>
      <c r="H71" s="13"/>
      <c r="I71" s="13"/>
    </row>
    <row r="72" spans="1:9" ht="15" thickBot="1" x14ac:dyDescent="0.4">
      <c r="A72" s="29" t="s">
        <v>64</v>
      </c>
      <c r="B72" s="49" t="s">
        <v>63</v>
      </c>
      <c r="C72" s="30"/>
      <c r="D72" s="33" t="s">
        <v>11</v>
      </c>
      <c r="E72" s="33">
        <f>+SUM(F73:F80)</f>
        <v>0</v>
      </c>
      <c r="F72" s="32"/>
      <c r="G72" s="13"/>
      <c r="H72" s="13"/>
      <c r="I72" s="13"/>
    </row>
    <row r="73" spans="1:9" ht="42.45" x14ac:dyDescent="0.35">
      <c r="A73" s="46"/>
      <c r="B73" s="52" t="s">
        <v>69</v>
      </c>
      <c r="C73" s="38" t="s">
        <v>5</v>
      </c>
      <c r="D73" s="39">
        <v>1</v>
      </c>
      <c r="E73" s="40"/>
      <c r="F73" s="41">
        <f>+E73*D73</f>
        <v>0</v>
      </c>
      <c r="G73" s="13"/>
      <c r="H73" s="13"/>
      <c r="I73" s="13"/>
    </row>
    <row r="74" spans="1:9" x14ac:dyDescent="0.35">
      <c r="A74" s="45"/>
      <c r="B74" s="52" t="s">
        <v>42</v>
      </c>
      <c r="C74" s="58" t="s">
        <v>5</v>
      </c>
      <c r="D74" s="59">
        <v>1</v>
      </c>
      <c r="E74" s="34"/>
      <c r="F74" s="35">
        <f>+E74*D74</f>
        <v>0</v>
      </c>
      <c r="G74" s="13"/>
      <c r="H74" s="13"/>
      <c r="I74" s="13"/>
    </row>
    <row r="75" spans="1:9" x14ac:dyDescent="0.35">
      <c r="A75" s="45"/>
      <c r="B75" s="52" t="s">
        <v>65</v>
      </c>
      <c r="C75" s="58" t="s">
        <v>5</v>
      </c>
      <c r="D75" s="59">
        <v>1</v>
      </c>
      <c r="E75" s="34"/>
      <c r="F75" s="35">
        <f t="shared" ref="F75:F80" si="7">+E75*D75</f>
        <v>0</v>
      </c>
      <c r="G75" s="13"/>
      <c r="H75" s="13"/>
      <c r="I75" s="13"/>
    </row>
    <row r="76" spans="1:9" x14ac:dyDescent="0.35">
      <c r="A76" s="45"/>
      <c r="B76" s="52" t="s">
        <v>66</v>
      </c>
      <c r="C76" s="58" t="s">
        <v>5</v>
      </c>
      <c r="D76" s="59">
        <v>1</v>
      </c>
      <c r="E76" s="34"/>
      <c r="F76" s="35">
        <f t="shared" si="7"/>
        <v>0</v>
      </c>
      <c r="G76" s="13"/>
      <c r="H76" s="13"/>
      <c r="I76" s="13"/>
    </row>
    <row r="77" spans="1:9" x14ac:dyDescent="0.35">
      <c r="A77" s="45"/>
      <c r="B77" s="52" t="s">
        <v>67</v>
      </c>
      <c r="C77" s="58" t="s">
        <v>5</v>
      </c>
      <c r="D77" s="59">
        <v>1</v>
      </c>
      <c r="E77" s="34"/>
      <c r="F77" s="35">
        <f t="shared" si="7"/>
        <v>0</v>
      </c>
      <c r="G77" s="13"/>
      <c r="H77" s="13"/>
      <c r="I77" s="13"/>
    </row>
    <row r="78" spans="1:9" x14ac:dyDescent="0.35">
      <c r="A78" s="45"/>
      <c r="B78" s="52" t="s">
        <v>68</v>
      </c>
      <c r="C78" s="58" t="s">
        <v>12</v>
      </c>
      <c r="D78" s="59">
        <v>1</v>
      </c>
      <c r="E78" s="34"/>
      <c r="F78" s="35">
        <f t="shared" si="7"/>
        <v>0</v>
      </c>
      <c r="G78" s="13"/>
      <c r="H78" s="13"/>
      <c r="I78" s="13"/>
    </row>
    <row r="79" spans="1:9" x14ac:dyDescent="0.35">
      <c r="A79" s="45"/>
      <c r="B79" s="52" t="s">
        <v>29</v>
      </c>
      <c r="C79" s="58" t="s">
        <v>13</v>
      </c>
      <c r="D79" s="59">
        <v>1</v>
      </c>
      <c r="E79" s="34"/>
      <c r="F79" s="35">
        <f t="shared" si="7"/>
        <v>0</v>
      </c>
      <c r="G79" s="13"/>
      <c r="H79" s="13"/>
      <c r="I79" s="13"/>
    </row>
    <row r="80" spans="1:9" ht="14.6" thickBot="1" x14ac:dyDescent="0.4">
      <c r="A80" s="45"/>
      <c r="B80" s="52" t="s">
        <v>47</v>
      </c>
      <c r="C80" s="58" t="s">
        <v>5</v>
      </c>
      <c r="D80" s="59">
        <v>1</v>
      </c>
      <c r="E80" s="34"/>
      <c r="F80" s="35">
        <f t="shared" si="7"/>
        <v>0</v>
      </c>
      <c r="G80" s="13"/>
      <c r="H80" s="13"/>
      <c r="I80" s="13"/>
    </row>
    <row r="81" spans="1:9" ht="15" thickBot="1" x14ac:dyDescent="0.4">
      <c r="A81" s="61"/>
      <c r="B81" s="62" t="s">
        <v>20</v>
      </c>
      <c r="C81" s="63"/>
      <c r="D81" s="64" t="s">
        <v>11</v>
      </c>
      <c r="E81" s="64">
        <f>+SUM(F82:F87)</f>
        <v>0</v>
      </c>
      <c r="F81" s="65"/>
      <c r="G81" s="13"/>
      <c r="H81" s="13"/>
      <c r="I81" s="13"/>
    </row>
    <row r="82" spans="1:9" x14ac:dyDescent="0.35">
      <c r="A82" s="45"/>
      <c r="B82" s="52" t="s">
        <v>18</v>
      </c>
      <c r="C82" s="25" t="s">
        <v>13</v>
      </c>
      <c r="D82" s="26">
        <v>1</v>
      </c>
      <c r="E82" s="36"/>
      <c r="F82" s="37">
        <f t="shared" ref="F82:F87" si="8">+D82*E82</f>
        <v>0</v>
      </c>
      <c r="G82" s="13"/>
      <c r="H82" s="13"/>
      <c r="I82" s="13"/>
    </row>
    <row r="83" spans="1:9" x14ac:dyDescent="0.35">
      <c r="A83" s="45"/>
      <c r="B83" s="52" t="s">
        <v>19</v>
      </c>
      <c r="C83" s="25" t="s">
        <v>13</v>
      </c>
      <c r="D83" s="26">
        <v>1</v>
      </c>
      <c r="E83" s="36"/>
      <c r="F83" s="37">
        <f t="shared" si="8"/>
        <v>0</v>
      </c>
      <c r="G83" s="13"/>
      <c r="H83" s="13"/>
      <c r="I83" s="13"/>
    </row>
    <row r="84" spans="1:9" x14ac:dyDescent="0.35">
      <c r="A84" s="45"/>
      <c r="B84" s="52" t="s">
        <v>21</v>
      </c>
      <c r="C84" s="25" t="s">
        <v>13</v>
      </c>
      <c r="D84" s="26">
        <v>1</v>
      </c>
      <c r="E84" s="36"/>
      <c r="F84" s="37">
        <f t="shared" si="8"/>
        <v>0</v>
      </c>
      <c r="G84" s="13"/>
      <c r="H84" s="13"/>
      <c r="I84" s="13"/>
    </row>
    <row r="85" spans="1:9" x14ac:dyDescent="0.35">
      <c r="A85" s="45"/>
      <c r="B85" s="52" t="s">
        <v>15</v>
      </c>
      <c r="C85" s="25" t="s">
        <v>13</v>
      </c>
      <c r="D85" s="26">
        <v>1</v>
      </c>
      <c r="E85" s="36"/>
      <c r="F85" s="37">
        <f t="shared" si="8"/>
        <v>0</v>
      </c>
      <c r="G85" s="13"/>
      <c r="H85" s="13"/>
      <c r="I85" s="13"/>
    </row>
    <row r="86" spans="1:9" x14ac:dyDescent="0.35">
      <c r="A86" s="45"/>
      <c r="B86" s="52" t="s">
        <v>14</v>
      </c>
      <c r="C86" s="25" t="s">
        <v>13</v>
      </c>
      <c r="D86" s="26">
        <v>1</v>
      </c>
      <c r="E86" s="36"/>
      <c r="F86" s="37">
        <f t="shared" si="8"/>
        <v>0</v>
      </c>
      <c r="G86" s="13"/>
      <c r="H86" s="13"/>
      <c r="I86" s="13"/>
    </row>
    <row r="87" spans="1:9" ht="14.6" thickBot="1" x14ac:dyDescent="0.4">
      <c r="A87" s="47"/>
      <c r="B87" s="53" t="s">
        <v>16</v>
      </c>
      <c r="C87" s="27" t="s">
        <v>13</v>
      </c>
      <c r="D87" s="28">
        <v>1</v>
      </c>
      <c r="E87" s="42"/>
      <c r="F87" s="43">
        <f t="shared" si="8"/>
        <v>0</v>
      </c>
      <c r="G87" s="13"/>
      <c r="H87" s="13"/>
      <c r="I87" s="13"/>
    </row>
    <row r="88" spans="1:9" ht="14.6" thickBot="1" x14ac:dyDescent="0.4">
      <c r="A88" s="48"/>
      <c r="B88" s="50"/>
      <c r="C88" s="6"/>
      <c r="D88" s="7"/>
      <c r="E88" s="8"/>
      <c r="F88" s="8"/>
      <c r="G88" s="13"/>
      <c r="H88" s="13"/>
      <c r="I88" s="13"/>
    </row>
    <row r="89" spans="1:9" ht="14.6" x14ac:dyDescent="0.35">
      <c r="A89" s="56"/>
      <c r="C89" s="19" t="s">
        <v>6</v>
      </c>
      <c r="D89" s="20"/>
      <c r="E89" s="20"/>
      <c r="F89" s="23">
        <f>SUM(F2:F87)</f>
        <v>0</v>
      </c>
      <c r="G89" s="13"/>
      <c r="H89" s="13"/>
      <c r="I89" s="13"/>
    </row>
    <row r="90" spans="1:9" x14ac:dyDescent="0.35">
      <c r="A90" s="51"/>
      <c r="B90" s="55"/>
      <c r="C90" s="9"/>
      <c r="D90" s="10"/>
      <c r="E90" s="11"/>
      <c r="F90" s="12"/>
      <c r="G90" s="13"/>
      <c r="H90" s="13"/>
      <c r="I90" s="13"/>
    </row>
    <row r="91" spans="1:9" x14ac:dyDescent="0.35">
      <c r="A91" s="51"/>
      <c r="B91" s="55"/>
      <c r="C91" s="15" t="s">
        <v>7</v>
      </c>
      <c r="D91" s="16"/>
      <c r="E91" s="17">
        <v>0.21</v>
      </c>
      <c r="F91" s="18">
        <f>F89*E91</f>
        <v>0</v>
      </c>
      <c r="G91" s="13"/>
      <c r="H91" s="13"/>
      <c r="I91" s="13"/>
    </row>
    <row r="92" spans="1:9" x14ac:dyDescent="0.35">
      <c r="A92" s="51"/>
      <c r="B92" s="55"/>
      <c r="C92" s="9"/>
      <c r="D92" s="10"/>
      <c r="E92" s="11"/>
      <c r="F92" s="12"/>
      <c r="G92" s="13"/>
      <c r="H92" s="13"/>
      <c r="I92" s="13"/>
    </row>
    <row r="93" spans="1:9" ht="15" thickBot="1" x14ac:dyDescent="0.4">
      <c r="B93" s="54"/>
      <c r="C93" s="21" t="s">
        <v>8</v>
      </c>
      <c r="D93" s="22"/>
      <c r="E93" s="22"/>
      <c r="F93" s="24">
        <f>SUM(F89+F91)</f>
        <v>0</v>
      </c>
      <c r="G93" s="13"/>
      <c r="H93" s="13"/>
      <c r="I93" s="13"/>
    </row>
    <row r="94" spans="1:9" x14ac:dyDescent="0.35">
      <c r="G94" s="13"/>
      <c r="H94" s="13"/>
      <c r="I94" s="13"/>
    </row>
    <row r="95" spans="1:9" x14ac:dyDescent="0.35">
      <c r="G95" s="13"/>
      <c r="H95" s="13"/>
      <c r="I95" s="13"/>
    </row>
    <row r="96" spans="1:9" x14ac:dyDescent="0.35">
      <c r="G96" s="13"/>
      <c r="H96" s="13"/>
      <c r="I96" s="13"/>
    </row>
    <row r="97" spans="7:9" x14ac:dyDescent="0.35">
      <c r="G97" s="13"/>
      <c r="H97" s="13"/>
      <c r="I97" s="13"/>
    </row>
    <row r="98" spans="7:9" x14ac:dyDescent="0.35">
      <c r="G98" s="13"/>
      <c r="H98" s="13"/>
      <c r="I98" s="13"/>
    </row>
    <row r="99" spans="7:9" x14ac:dyDescent="0.35">
      <c r="G99" s="13"/>
      <c r="H99" s="13"/>
      <c r="I99" s="13"/>
    </row>
    <row r="100" spans="7:9" x14ac:dyDescent="0.35">
      <c r="G100" s="13"/>
      <c r="H100" s="13"/>
      <c r="I100" s="13"/>
    </row>
    <row r="101" spans="7:9" x14ac:dyDescent="0.35">
      <c r="G101" s="13"/>
      <c r="H101" s="13"/>
      <c r="I101" s="13"/>
    </row>
    <row r="102" spans="7:9" x14ac:dyDescent="0.35">
      <c r="G102" s="13"/>
      <c r="H102" s="13"/>
      <c r="I102" s="13"/>
    </row>
    <row r="103" spans="7:9" x14ac:dyDescent="0.35">
      <c r="G103" s="13"/>
      <c r="H103" s="13"/>
      <c r="I103" s="13"/>
    </row>
    <row r="104" spans="7:9" x14ac:dyDescent="0.35">
      <c r="G104" s="13"/>
      <c r="H104" s="13"/>
      <c r="I104" s="13"/>
    </row>
    <row r="105" spans="7:9" x14ac:dyDescent="0.35">
      <c r="G105" s="13"/>
      <c r="H105" s="13"/>
      <c r="I105" s="13"/>
    </row>
    <row r="106" spans="7:9" x14ac:dyDescent="0.35">
      <c r="G106" s="13"/>
      <c r="H106" s="13"/>
      <c r="I106" s="13"/>
    </row>
    <row r="107" spans="7:9" x14ac:dyDescent="0.35">
      <c r="G107" s="1"/>
      <c r="H107" s="13"/>
    </row>
    <row r="108" spans="7:9" x14ac:dyDescent="0.35">
      <c r="G108" s="1"/>
      <c r="H108" s="13"/>
    </row>
    <row r="109" spans="7:9" x14ac:dyDescent="0.35">
      <c r="G109" s="1"/>
      <c r="H109" s="13"/>
    </row>
    <row r="110" spans="7:9" x14ac:dyDescent="0.35">
      <c r="G110" s="1"/>
      <c r="H110" s="13"/>
    </row>
    <row r="111" spans="7:9" x14ac:dyDescent="0.35">
      <c r="G111" s="1"/>
      <c r="H111" s="13"/>
    </row>
    <row r="112" spans="7:9" x14ac:dyDescent="0.35">
      <c r="G112" s="1"/>
      <c r="H112" s="13"/>
    </row>
    <row r="113" spans="7:8" x14ac:dyDescent="0.35">
      <c r="G113" s="1"/>
      <c r="H113" s="13"/>
    </row>
    <row r="114" spans="7:8" x14ac:dyDescent="0.35">
      <c r="G114" s="1"/>
      <c r="H114" s="13"/>
    </row>
    <row r="115" spans="7:8" x14ac:dyDescent="0.35">
      <c r="G115" s="1"/>
      <c r="H115" s="13"/>
    </row>
    <row r="116" spans="7:8" x14ac:dyDescent="0.35">
      <c r="G116" s="1"/>
      <c r="H116" s="13"/>
    </row>
    <row r="117" spans="7:8" x14ac:dyDescent="0.35">
      <c r="G117" s="8"/>
      <c r="H117" s="13"/>
    </row>
    <row r="118" spans="7:8" x14ac:dyDescent="0.35">
      <c r="G118" s="1"/>
      <c r="H118" s="13"/>
    </row>
    <row r="119" spans="7:8" x14ac:dyDescent="0.35">
      <c r="G119" s="1"/>
    </row>
    <row r="120" spans="7:8" x14ac:dyDescent="0.35">
      <c r="G120" s="1"/>
    </row>
    <row r="121" spans="7:8" x14ac:dyDescent="0.35">
      <c r="G121" s="1"/>
    </row>
    <row r="122" spans="7:8" x14ac:dyDescent="0.35">
      <c r="G122" s="1"/>
    </row>
    <row r="123" spans="7:8" x14ac:dyDescent="0.35">
      <c r="G123" s="1"/>
    </row>
  </sheetData>
  <autoFilter ref="A1:F87" xr:uid="{5A18822F-2802-4550-B4C5-0B88F207818E}"/>
  <phoneticPr fontId="6" type="noConversion"/>
  <pageMargins left="0.59055118110236227" right="0.78740157480314965" top="0.74803149606299213" bottom="0.74803149606299213" header="0.31496062992125984" footer="0.31496062992125984"/>
  <pageSetup paperSize="9" orientation="landscape" r:id="rId1"/>
  <headerFooter>
    <oddHeader>&amp;C&amp;"Arial,Tučné"&amp;14VÝKAZ VÝMĚR 3.101
&amp;12SO 03-72-01.1 - VZDUCHOTECHNIKA</oddHead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Vidlák Petr Ing.</cp:lastModifiedBy>
  <cp:lastPrinted>2021-03-28T15:55:33Z</cp:lastPrinted>
  <dcterms:created xsi:type="dcterms:W3CDTF">2019-05-07T18:21:08Z</dcterms:created>
  <dcterms:modified xsi:type="dcterms:W3CDTF">2023-01-31T08:47:16Z</dcterms:modified>
</cp:coreProperties>
</file>